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OCT2022\YESSI\"/>
    </mc:Choice>
  </mc:AlternateContent>
  <bookViews>
    <workbookView xWindow="0" yWindow="0" windowWidth="20490" windowHeight="7755"/>
  </bookViews>
  <sheets>
    <sheet name="Hoja1 (2)" sheetId="2" r:id="rId1"/>
  </sheets>
  <calcPr calcId="152511"/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8" i="2"/>
  <c r="F7" i="2"/>
  <c r="F20" i="2" l="1"/>
</calcChain>
</file>

<file path=xl/sharedStrings.xml><?xml version="1.0" encoding="utf-8"?>
<sst xmlns="http://schemas.openxmlformats.org/spreadsheetml/2006/main" count="58" uniqueCount="49">
  <si>
    <t>PRESIDENCIA MUNICIPAL DE MONCLOVA</t>
  </si>
  <si>
    <t>Departamento de Tesorería</t>
  </si>
  <si>
    <t>NOMBRE</t>
  </si>
  <si>
    <t>DEPARTAMENTO</t>
  </si>
  <si>
    <t>FECHA</t>
  </si>
  <si>
    <t>LUGAR</t>
  </si>
  <si>
    <t>MOTIVO VIAJE</t>
  </si>
  <si>
    <t>IMPORTE</t>
  </si>
  <si>
    <t>Egresos</t>
  </si>
  <si>
    <t>Saltillo</t>
  </si>
  <si>
    <t>Reunion de trabajo del departamento a su cargo</t>
  </si>
  <si>
    <t>Jesus David Berrones Celestino</t>
  </si>
  <si>
    <t>Contraloria</t>
  </si>
  <si>
    <t>Yolanda Olga Acuña Contreras</t>
  </si>
  <si>
    <t>Ana Cecilia Ramos Cardona</t>
  </si>
  <si>
    <t>DIF</t>
  </si>
  <si>
    <t>Jorge Luis Garza Calvillo</t>
  </si>
  <si>
    <t>Juridico</t>
  </si>
  <si>
    <t>Despacho del Alcalde</t>
  </si>
  <si>
    <t>Monterrey</t>
  </si>
  <si>
    <t>Rene Arturo Flores Sotelo</t>
  </si>
  <si>
    <t>Nancy Campos Saenz</t>
  </si>
  <si>
    <t>Diversas reuniones de trabajo</t>
  </si>
  <si>
    <t>Seguridad Publica</t>
  </si>
  <si>
    <t xml:space="preserve">Oficinas de conciliacion y arbitraje para entrega de finiquitos y atender demandas </t>
  </si>
  <si>
    <t>Juan Raul Alcocer Cruz</t>
  </si>
  <si>
    <t xml:space="preserve">Traslado de personal para realizar el examen de control y confianza </t>
  </si>
  <si>
    <t>VIATICOS OCTUBRE 2022</t>
  </si>
  <si>
    <t>Jaime Alejandro Diaz Colunga</t>
  </si>
  <si>
    <t>Ecologia</t>
  </si>
  <si>
    <t>Oficinas de Secretaria de Recursos Forestales para recoger arboles</t>
  </si>
  <si>
    <t>Tesorero</t>
  </si>
  <si>
    <t>Cancelacion de Factura</t>
  </si>
  <si>
    <t>Agustin Ramos Perez</t>
  </si>
  <si>
    <t>Proteccion Civil</t>
  </si>
  <si>
    <t>Torreon</t>
  </si>
  <si>
    <t>Asiste a congreso Nacional de Proteccion Civil Prevencion Actuacion y Recuperacion de una emergencia</t>
  </si>
  <si>
    <t>Leonardo de Jesus Hernandez Esparza</t>
  </si>
  <si>
    <t>Regidor Fomento Economico</t>
  </si>
  <si>
    <t>Cd. Mexico</t>
  </si>
  <si>
    <t>Visita a las embajadas de Marruecos e Italia de la Union Europea</t>
  </si>
  <si>
    <t>Yuri Margarita Medellin Torres</t>
  </si>
  <si>
    <t>Enlace - Secretaria del Ayuntamiento</t>
  </si>
  <si>
    <t>Viaje a Secretaria de Gobierno entrega de plan de desarrollo urbano, fiscalia general del estado para contestacion de oficio y al congreso del estado para entrega de iniciativa de la ley de ingresos</t>
  </si>
  <si>
    <t>Cynthia Elena Villarreal Nieto</t>
  </si>
  <si>
    <t>Sindico</t>
  </si>
  <si>
    <t xml:space="preserve">Reunion de trabajo con el fin de gestionar proyectos </t>
  </si>
  <si>
    <t xml:space="preserve">TOTAL </t>
  </si>
  <si>
    <t>Encargado: C.P. Kevin Abigael Tamez 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</si>
</sst>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1"/>
      <name val="Calibri"/>
      <family val="2"/>
    </font>
    <font>
      <u val="double"/>
      <sz val="11"/>
      <name val="Calibri"/>
      <family val="2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NumberFormat="1" applyFont="1"/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right" vertical="top" wrapText="1"/>
    </xf>
    <xf numFmtId="4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wrapText="1"/>
    </xf>
    <xf numFmtId="4" fontId="0" fillId="0" borderId="0" xfId="0" applyNumberFormat="1" applyFont="1"/>
    <xf numFmtId="0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wrapText="1"/>
    </xf>
    <xf numFmtId="0" fontId="1" fillId="0" borderId="4" xfId="0" applyNumberFormat="1" applyFont="1" applyBorder="1"/>
    <xf numFmtId="0" fontId="0" fillId="0" borderId="4" xfId="0" applyNumberFormat="1" applyFont="1" applyBorder="1"/>
    <xf numFmtId="0" fontId="0" fillId="0" borderId="6" xfId="0" applyNumberFormat="1" applyFont="1" applyBorder="1" applyAlignment="1">
      <alignment horizontal="left" vertical="center"/>
    </xf>
    <xf numFmtId="14" fontId="1" fillId="0" borderId="7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left" vertical="center"/>
    </xf>
    <xf numFmtId="0" fontId="0" fillId="0" borderId="6" xfId="0" applyNumberFormat="1" applyFont="1" applyBorder="1" applyAlignment="1">
      <alignment horizontal="left" vertical="center"/>
    </xf>
    <xf numFmtId="4" fontId="3" fillId="2" borderId="11" xfId="0" applyNumberFormat="1" applyFont="1" applyFill="1" applyBorder="1" applyAlignment="1">
      <alignment horizontal="center" vertical="top"/>
    </xf>
    <xf numFmtId="0" fontId="0" fillId="0" borderId="12" xfId="0" applyNumberFormat="1" applyFont="1" applyFill="1" applyBorder="1" applyAlignment="1">
      <alignment horizontal="left" vertical="center"/>
    </xf>
    <xf numFmtId="4" fontId="0" fillId="0" borderId="13" xfId="0" applyNumberFormat="1" applyFont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left" vertical="center"/>
    </xf>
    <xf numFmtId="0" fontId="0" fillId="0" borderId="14" xfId="0" applyNumberFormat="1" applyFont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left" vertical="center" wrapText="1"/>
    </xf>
    <xf numFmtId="4" fontId="0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0</xdr:col>
      <xdr:colOff>1133475</xdr:colOff>
      <xdr:row>4</xdr:row>
      <xdr:rowOff>90811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28575" y="47625"/>
          <a:ext cx="1104900" cy="614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5362575</xdr:colOff>
      <xdr:row>0</xdr:row>
      <xdr:rowOff>50006</xdr:rowOff>
    </xdr:from>
    <xdr:to>
      <xdr:col>5</xdr:col>
      <xdr:colOff>633147</xdr:colOff>
      <xdr:row>4</xdr:row>
      <xdr:rowOff>104775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0201275" y="50006"/>
          <a:ext cx="671247" cy="626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90" zoomScaleNormal="90" workbookViewId="0">
      <selection activeCell="H22" sqref="H22"/>
    </sheetView>
  </sheetViews>
  <sheetFormatPr baseColWidth="10" defaultColWidth="9.140625" defaultRowHeight="15" x14ac:dyDescent="0.25"/>
  <cols>
    <col min="1" max="1" width="28.85546875" bestFit="1" customWidth="1"/>
    <col min="2" max="2" width="20" bestFit="1" customWidth="1"/>
    <col min="3" max="3" width="12.140625" customWidth="1"/>
    <col min="4" max="4" width="13" bestFit="1" customWidth="1"/>
    <col min="5" max="5" width="81" style="5" bestFit="1" customWidth="1"/>
    <col min="6" max="6" width="10.140625" style="6" bestFit="1" customWidth="1"/>
  </cols>
  <sheetData>
    <row r="1" spans="1:6" ht="15" customHeight="1" x14ac:dyDescent="0.25">
      <c r="A1" s="26" t="s">
        <v>0</v>
      </c>
      <c r="B1" s="26"/>
      <c r="C1" s="26"/>
      <c r="D1" s="26"/>
      <c r="E1" s="26"/>
      <c r="F1" s="26"/>
    </row>
    <row r="2" spans="1:6" x14ac:dyDescent="0.25">
      <c r="A2" s="26" t="s">
        <v>1</v>
      </c>
      <c r="B2" s="26"/>
      <c r="C2" s="26"/>
      <c r="D2" s="26"/>
      <c r="E2" s="26"/>
      <c r="F2" s="26"/>
    </row>
    <row r="3" spans="1:6" x14ac:dyDescent="0.25">
      <c r="A3" s="27" t="s">
        <v>27</v>
      </c>
      <c r="B3" s="27"/>
      <c r="C3" s="27"/>
      <c r="D3" s="27"/>
      <c r="E3" s="27"/>
      <c r="F3" s="27"/>
    </row>
    <row r="4" spans="1:6" x14ac:dyDescent="0.25">
      <c r="A4" s="28" t="s">
        <v>48</v>
      </c>
      <c r="B4" s="28"/>
      <c r="C4" s="28"/>
      <c r="D4" s="28"/>
      <c r="E4" s="28"/>
      <c r="F4" s="28"/>
    </row>
    <row r="5" spans="1:6" ht="15.75" thickBot="1" x14ac:dyDescent="0.3">
      <c r="A5" s="1"/>
      <c r="B5" s="1"/>
      <c r="C5" s="2"/>
      <c r="D5" s="1"/>
      <c r="E5" s="1"/>
      <c r="F5" s="3"/>
    </row>
    <row r="6" spans="1:6" s="4" customFormat="1" x14ac:dyDescent="0.25">
      <c r="A6" s="20" t="s">
        <v>2</v>
      </c>
      <c r="B6" s="21" t="s">
        <v>3</v>
      </c>
      <c r="C6" s="7" t="s">
        <v>4</v>
      </c>
      <c r="D6" s="22" t="s">
        <v>5</v>
      </c>
      <c r="E6" s="21" t="s">
        <v>6</v>
      </c>
      <c r="F6" s="31" t="s">
        <v>7</v>
      </c>
    </row>
    <row r="7" spans="1:6" x14ac:dyDescent="0.25">
      <c r="A7" s="32" t="s">
        <v>11</v>
      </c>
      <c r="B7" s="29" t="s">
        <v>12</v>
      </c>
      <c r="C7" s="13">
        <v>44844</v>
      </c>
      <c r="D7" s="16" t="s">
        <v>9</v>
      </c>
      <c r="E7" s="16" t="s">
        <v>10</v>
      </c>
      <c r="F7" s="33">
        <f>2005.49</f>
        <v>2005.49</v>
      </c>
    </row>
    <row r="8" spans="1:6" x14ac:dyDescent="0.25">
      <c r="A8" s="34" t="s">
        <v>28</v>
      </c>
      <c r="B8" s="11" t="s">
        <v>29</v>
      </c>
      <c r="C8" s="13">
        <v>44858</v>
      </c>
      <c r="D8" s="14" t="s">
        <v>9</v>
      </c>
      <c r="E8" s="16" t="s">
        <v>30</v>
      </c>
      <c r="F8" s="33">
        <f>3861.38</f>
        <v>3861.38</v>
      </c>
    </row>
    <row r="9" spans="1:6" x14ac:dyDescent="0.25">
      <c r="A9" s="34" t="s">
        <v>20</v>
      </c>
      <c r="B9" s="11" t="s">
        <v>31</v>
      </c>
      <c r="C9" s="13">
        <v>44860</v>
      </c>
      <c r="D9" s="14" t="s">
        <v>9</v>
      </c>
      <c r="E9" s="16" t="s">
        <v>32</v>
      </c>
      <c r="F9" s="33">
        <v>-623.54999999999995</v>
      </c>
    </row>
    <row r="10" spans="1:6" x14ac:dyDescent="0.25">
      <c r="A10" s="35" t="s">
        <v>33</v>
      </c>
      <c r="B10" s="9" t="s">
        <v>34</v>
      </c>
      <c r="C10" s="13">
        <v>44844</v>
      </c>
      <c r="D10" s="14" t="s">
        <v>35</v>
      </c>
      <c r="E10" s="16" t="s">
        <v>36</v>
      </c>
      <c r="F10" s="33">
        <f>3435.48</f>
        <v>3435.48</v>
      </c>
    </row>
    <row r="11" spans="1:6" x14ac:dyDescent="0.25">
      <c r="A11" s="36" t="s">
        <v>14</v>
      </c>
      <c r="B11" s="11" t="s">
        <v>15</v>
      </c>
      <c r="C11" s="13">
        <v>44865</v>
      </c>
      <c r="D11" s="14"/>
      <c r="E11" s="16" t="s">
        <v>10</v>
      </c>
      <c r="F11" s="33">
        <f>7999.89</f>
        <v>7999.89</v>
      </c>
    </row>
    <row r="12" spans="1:6" ht="30" x14ac:dyDescent="0.25">
      <c r="A12" s="37" t="s">
        <v>37</v>
      </c>
      <c r="B12" s="8" t="s">
        <v>38</v>
      </c>
      <c r="C12" s="10">
        <v>44846</v>
      </c>
      <c r="D12" s="14" t="s">
        <v>39</v>
      </c>
      <c r="E12" s="14" t="s">
        <v>40</v>
      </c>
      <c r="F12" s="33">
        <f>11575.38</f>
        <v>11575.38</v>
      </c>
    </row>
    <row r="13" spans="1:6" x14ac:dyDescent="0.25">
      <c r="A13" s="38" t="s">
        <v>41</v>
      </c>
      <c r="B13" s="12" t="s">
        <v>42</v>
      </c>
      <c r="C13" s="13">
        <v>44865</v>
      </c>
      <c r="D13" s="14" t="s">
        <v>9</v>
      </c>
      <c r="E13" s="17" t="s">
        <v>43</v>
      </c>
      <c r="F13" s="33">
        <f>2562</f>
        <v>2562</v>
      </c>
    </row>
    <row r="14" spans="1:6" x14ac:dyDescent="0.25">
      <c r="A14" s="39" t="s">
        <v>21</v>
      </c>
      <c r="B14" s="18" t="s">
        <v>8</v>
      </c>
      <c r="C14" s="13">
        <v>44859</v>
      </c>
      <c r="D14" s="14"/>
      <c r="E14" s="17" t="s">
        <v>22</v>
      </c>
      <c r="F14" s="33">
        <f>2031</f>
        <v>2031</v>
      </c>
    </row>
    <row r="15" spans="1:6" x14ac:dyDescent="0.25">
      <c r="A15" s="40" t="s">
        <v>44</v>
      </c>
      <c r="B15" s="30" t="s">
        <v>45</v>
      </c>
      <c r="C15" s="13">
        <v>44840</v>
      </c>
      <c r="D15" s="14" t="s">
        <v>39</v>
      </c>
      <c r="E15" s="16" t="s">
        <v>46</v>
      </c>
      <c r="F15" s="33">
        <f>9733.38</f>
        <v>9733.3799999999992</v>
      </c>
    </row>
    <row r="16" spans="1:6" x14ac:dyDescent="0.25">
      <c r="A16" s="40"/>
      <c r="B16" s="30"/>
      <c r="C16" s="13">
        <v>44851</v>
      </c>
      <c r="D16" s="14" t="s">
        <v>39</v>
      </c>
      <c r="E16" s="16" t="s">
        <v>40</v>
      </c>
      <c r="F16" s="33">
        <f>4501.48</f>
        <v>4501.4799999999996</v>
      </c>
    </row>
    <row r="17" spans="1:6" x14ac:dyDescent="0.25">
      <c r="A17" s="39" t="s">
        <v>13</v>
      </c>
      <c r="B17" s="18" t="s">
        <v>18</v>
      </c>
      <c r="C17" s="13">
        <v>44852</v>
      </c>
      <c r="D17" s="14"/>
      <c r="E17" s="17" t="s">
        <v>10</v>
      </c>
      <c r="F17" s="33">
        <f>12944.79</f>
        <v>12944.79</v>
      </c>
    </row>
    <row r="18" spans="1:6" x14ac:dyDescent="0.25">
      <c r="A18" s="36" t="s">
        <v>16</v>
      </c>
      <c r="B18" s="11" t="s">
        <v>17</v>
      </c>
      <c r="C18" s="13">
        <v>44844</v>
      </c>
      <c r="D18" s="14" t="s">
        <v>19</v>
      </c>
      <c r="E18" s="15" t="s">
        <v>24</v>
      </c>
      <c r="F18" s="33">
        <f>1495</f>
        <v>1495</v>
      </c>
    </row>
    <row r="19" spans="1:6" x14ac:dyDescent="0.25">
      <c r="A19" s="41" t="s">
        <v>25</v>
      </c>
      <c r="B19" s="9" t="s">
        <v>23</v>
      </c>
      <c r="C19" s="19">
        <v>44852</v>
      </c>
      <c r="D19" s="14" t="s">
        <v>9</v>
      </c>
      <c r="E19" s="15" t="s">
        <v>26</v>
      </c>
      <c r="F19" s="42">
        <v>506</v>
      </c>
    </row>
    <row r="20" spans="1:6" ht="15.75" thickBot="1" x14ac:dyDescent="0.3">
      <c r="A20" s="23" t="s">
        <v>47</v>
      </c>
      <c r="B20" s="24"/>
      <c r="C20" s="24"/>
      <c r="D20" s="24"/>
      <c r="E20" s="25"/>
      <c r="F20" s="43">
        <f>SUM(F7:F19)</f>
        <v>62027.719999999994</v>
      </c>
    </row>
  </sheetData>
  <mergeCells count="7">
    <mergeCell ref="A20:E20"/>
    <mergeCell ref="A1:F1"/>
    <mergeCell ref="A2:F2"/>
    <mergeCell ref="A3:F3"/>
    <mergeCell ref="A15:A16"/>
    <mergeCell ref="B15:B16"/>
    <mergeCell ref="A4:F4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Transparencia</cp:lastModifiedBy>
  <cp:lastPrinted>2022-07-13T16:05:03Z</cp:lastPrinted>
  <dcterms:modified xsi:type="dcterms:W3CDTF">2022-11-23T18:31:36Z</dcterms:modified>
</cp:coreProperties>
</file>